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060" activeTab="0"/>
  </bookViews>
  <sheets>
    <sheet name="доходы" sheetId="1" r:id="rId1"/>
  </sheets>
  <definedNames/>
  <calcPr fullCalcOnLoad="1"/>
</workbook>
</file>

<file path=xl/sharedStrings.xml><?xml version="1.0" encoding="utf-8"?>
<sst xmlns="http://schemas.openxmlformats.org/spreadsheetml/2006/main" count="151" uniqueCount="146">
  <si>
    <t>1.</t>
  </si>
  <si>
    <t>1.1.</t>
  </si>
  <si>
    <t>1.1.1.</t>
  </si>
  <si>
    <t>1.2.</t>
  </si>
  <si>
    <t>1.2.1.</t>
  </si>
  <si>
    <t>I.</t>
  </si>
  <si>
    <t>II.</t>
  </si>
  <si>
    <t xml:space="preserve"> </t>
  </si>
  <si>
    <t>000 2 00 00000 00 0000 000</t>
  </si>
  <si>
    <t>БЕЗВОЗМЕЗДНЫЕ ПОСТУПЛЕНИЯ</t>
  </si>
  <si>
    <t>000 2 02 00000 00 0000 000</t>
  </si>
  <si>
    <t>Субвенции местным бюджетам на выполнение передаваемых полномочий субъектов Российской Федерации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</si>
  <si>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</si>
  <si>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организации и осуществлению уборки и санитарной очистки территорий</t>
  </si>
  <si>
    <t>Субвенции бюджетам внутригородских муниципальных образований Санкт-Петербурга на содержание ребенка в семье опекуна и приемной семье</t>
  </si>
  <si>
    <t>Субвенции бюджетам внутригородских муниципальных образований  Санкт-Петербурга на вознаграждение, причитающееся приемному родителю</t>
  </si>
  <si>
    <t>БЕЗВОЗМЕЗДНЫЕ ПОСТУПЛЕНИЯ ОТ ДРУГИХ БЮДЖЕТОВ БЮДЖЕТНОЙ СИСТЕМЫ РОССИЙСКОЙ ФЕДЕРАЦИИ</t>
  </si>
  <si>
    <t>Субвенции бюджетам внутригородских муниципальных образований 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</si>
  <si>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>№ п/п</t>
  </si>
  <si>
    <t>Код</t>
  </si>
  <si>
    <t>Наименование  кода дохода бюджета</t>
  </si>
  <si>
    <t>000 1 00 00000 00 0000 000</t>
  </si>
  <si>
    <t>НАЛОГОВЫЕ И НЕНАЛОГОВЫЕ ДОХОДЫ</t>
  </si>
  <si>
    <t>1.2.1.1.</t>
  </si>
  <si>
    <t>Субвенции бюджетам внутригородских муниципальных образований городов федерального значения  на выполнение передаваемых полномочий субъектов Российской Федерации</t>
  </si>
  <si>
    <t>Субвенции бюджетам внутригородских муниципальных образований городов федерального значения  на содержание ребенка в семье опекуна и приемной семье, а также вознаграждение, причитающееся приемному родителю</t>
  </si>
  <si>
    <t>Субвенции бюджетам бюджетной системы Российской Федерации</t>
  </si>
  <si>
    <t>Субвенции бюджетам на содержание ребенка в семье опекуна и приемной семье, а также  вознаграждение, причитающееся приемному родителю</t>
  </si>
  <si>
    <t>1.2.1.1.1.</t>
  </si>
  <si>
    <t>1.2.1.1.2.</t>
  </si>
  <si>
    <t>1.2.1.1.3.</t>
  </si>
  <si>
    <t>1.2.2.</t>
  </si>
  <si>
    <t>1.2.2.1.</t>
  </si>
  <si>
    <t>1.2.2.1.1.</t>
  </si>
  <si>
    <t>1.2.2.1.2.</t>
  </si>
  <si>
    <t>ДОХОДЫ ВСЕГО:</t>
  </si>
  <si>
    <t>984 2 02 30027 03 0200 150</t>
  </si>
  <si>
    <t>984 2 02 30027 03 0100 150</t>
  </si>
  <si>
    <t>984 2 02 30027 03 0000 150</t>
  </si>
  <si>
    <t>000 2 02 30027 00 0000 150</t>
  </si>
  <si>
    <t xml:space="preserve"> 984 2 02 30024 03 0300 150</t>
  </si>
  <si>
    <t>984 2 02 30024 03 0200 150</t>
  </si>
  <si>
    <t>984 2 02 30024 03 0100 150</t>
  </si>
  <si>
    <t>984 2 02 30024 03 0000 150</t>
  </si>
  <si>
    <t>000 2 02 30024 00 0000 150</t>
  </si>
  <si>
    <t>000 2 02 30000 00 0000 150</t>
  </si>
  <si>
    <t>000 1 01 00000 00 0000 000</t>
  </si>
  <si>
    <t>НАЛОГИ НА ПРИБЫЛЬ, ДОХОДЫ</t>
  </si>
  <si>
    <t xml:space="preserve">000 1 01 02000 01 0000 110
</t>
  </si>
  <si>
    <t>Налог на доходы с физических лиц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</si>
  <si>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
</t>
  </si>
  <si>
    <t>182 1 01 02010 01 0000 110</t>
  </si>
  <si>
    <t xml:space="preserve">Дотации бюджетам бюджетной системы Российской Федерации
</t>
  </si>
  <si>
    <t xml:space="preserve">Дотации на выравнивание бюджетной обеспеченности
</t>
  </si>
  <si>
    <t xml:space="preserve">Дотации бюджетам внутригородских муниципальных образований городов федерального значения на выравнивание бюджетной обеспеченности из бюджета субъекта Российской Федерации
</t>
  </si>
  <si>
    <t xml:space="preserve">000 2 02 10000 00 0000 150
</t>
  </si>
  <si>
    <t xml:space="preserve">000 2 02 15001 00 0000 150
</t>
  </si>
  <si>
    <t xml:space="preserve">000 2 02 15001 03 0000 150
</t>
  </si>
  <si>
    <t>Доходы местного бюджета</t>
  </si>
  <si>
    <t>муниципального образования город Петергоф на 2022</t>
  </si>
  <si>
    <t>Сумма на 2022 год, тыс.руб.</t>
  </si>
  <si>
    <t>000 1 13 00000 00 0000 000</t>
  </si>
  <si>
    <t>ДОХОДЫ ОТ ОКАЗАНИЯ ПЛАТНЫХ УСЛУГ И КОМПЕНСАЦИИ ЗАТРАТ ГОСУДАРСТВА</t>
  </si>
  <si>
    <t>000 1 13 02000 00 0000 130</t>
  </si>
  <si>
    <t>Доходы от  компенсации затрат государства</t>
  </si>
  <si>
    <t>000 1 13 02990 00 0000 130</t>
  </si>
  <si>
    <t>Прочие доходы от компенсации затрат государства</t>
  </si>
  <si>
    <t>000 1 13 02993 03 0000 130</t>
  </si>
  <si>
    <t xml:space="preserve">Прочие доходы от компенсации затрат бюджетов внутригородских муниципальных образований городов федерального значения </t>
  </si>
  <si>
    <t>867 1 13 02993 03 0100 130</t>
  </si>
  <si>
    <t xml:space="preserve">Средства, составляющие восстановительную стоимость зеленых насаждений общего пользования местного значения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
</t>
  </si>
  <si>
    <t>984 1 13 02993 03 0200 130</t>
  </si>
  <si>
    <t>Другие виды прочих доходов от компенсации затрат бюджетов внутригородских муниципальных образований Санкт-Петербурга</t>
  </si>
  <si>
    <t>2.</t>
  </si>
  <si>
    <t>2.1.</t>
  </si>
  <si>
    <t>2.1.1.</t>
  </si>
  <si>
    <t>2.1.1.1.</t>
  </si>
  <si>
    <t>2.1.1.1.1.</t>
  </si>
  <si>
    <t>2.1.1.1.2.</t>
  </si>
  <si>
    <t>000 1 16 00000 00 0000 000</t>
  </si>
  <si>
    <t>ШТРАФЫ, САНКЦИИ, ВОЗМЕЩЕНИЕ УЩЕРБА</t>
  </si>
  <si>
    <t>000 1 16 07000 00 0000 140</t>
  </si>
  <si>
    <t xml:space="preserve"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
</t>
  </si>
  <si>
    <t>000 1 16 07010 00 0000 140</t>
  </si>
  <si>
    <t xml:space="preserve"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
</t>
  </si>
  <si>
    <t>984 1 16 07010 03 0000 140</t>
  </si>
  <si>
    <t xml:space="preserve"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внутригородского муниципального образования города федерального значения (муниципальным)
</t>
  </si>
  <si>
    <t xml:space="preserve">000 1 16 07090 00 0000 140
</t>
  </si>
  <si>
    <t xml:space="preserve"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
</t>
  </si>
  <si>
    <t xml:space="preserve">984 1 16 07090 03 0000 140
</t>
  </si>
  <si>
    <t xml:space="preserve"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внутригородского муниципального образования города федерального значения
</t>
  </si>
  <si>
    <t xml:space="preserve">984 1 16 10000 00 0000 140
</t>
  </si>
  <si>
    <t xml:space="preserve">Платежи в целях возмещения причиненного ущерба (убытков)
</t>
  </si>
  <si>
    <t>984 1 16 10030 03 0000 140</t>
  </si>
  <si>
    <t xml:space="preserve">Платежи по искам о возмещении ущерба, а также платежи, уплачиваемые при добровольном возмещении ущерба, причиненного муниципальному имуществу внутригородского муниципального образования города федерального значения (за исключением имущества, закрепленного за муниципальными бюджетными (автономными) учреждениями, унитарными предприятиями)
</t>
  </si>
  <si>
    <t>984 1 16 10032 03 0000 140</t>
  </si>
  <si>
    <t>Прочее возмещение ущерба, причиненного муниципальному имуществу внутригородского муниципального образования города федерального значения (за исключением имущества, закрепленного за муниципальными бюджетными (автономными) учреждениями, унитарными предприятиями)</t>
  </si>
  <si>
    <t xml:space="preserve">984 1 16 10060 00 0000 140
</t>
  </si>
  <si>
    <t xml:space="preserve">Платежи в целях возмещения убытков, причиненных уклонением от заключения муниципального контракта
</t>
  </si>
  <si>
    <t xml:space="preserve">984 1 16 10061 03 0000 140
</t>
  </si>
  <si>
    <t xml:space="preserve">Платежи в целях возмещения убытков, причиненных уклонением от заключения с муниципальным органом внутригородского муниципального образования города федерального значения (муниципальным казенным учреждением) муниципального контракта, а также иные денежные средства, подлежащие зачислению в бюджет внутригородского муниципального образования города федерального значения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средств муниципального дорожного фонда)
</t>
  </si>
  <si>
    <t xml:space="preserve">000 1 16 10100 00 0000 140
</t>
  </si>
  <si>
    <t xml:space="preserve">Денежные взыскания, налагаемые в возмещение ущерба, причиненного в результате незаконного или нецелевого использования бюджетных средств
</t>
  </si>
  <si>
    <t xml:space="preserve">000 1 16 10123 01 0000 140
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</si>
  <si>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
</t>
  </si>
  <si>
    <t xml:space="preserve">182 1 16 10123 01 0031 140
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</si>
  <si>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внутригородских муниципальных образований городов федерального значения,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</si>
  <si>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000 1 17 00000 00 0000 000</t>
  </si>
  <si>
    <t>ПРОЧИЕ НЕНАЛОГОВЫЕ ДОХОДЫ</t>
  </si>
  <si>
    <t>000 1 17 05000 00 0000 180</t>
  </si>
  <si>
    <t>Прочие неналоговые доходы</t>
  </si>
  <si>
    <t>984 1 17 05030 03 0000 180</t>
  </si>
  <si>
    <t xml:space="preserve">Прочие неналоговые доходы бюджетов внутригородских муниципальных образований городов федерального значения </t>
  </si>
  <si>
    <t>000 1 14 00000 00 0000 000</t>
  </si>
  <si>
    <t>ДОХОДЫ ОТ ПРОДАЖИ МАТЕРИАЛЬНЫХ И НЕМАТЕРИАЛЬНЫХ АКТИВОВ</t>
  </si>
  <si>
    <t>000 1 14 02000 00 0000 000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</si>
  <si>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</si>
  <si>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000 1 14 02033 03 0000 440</t>
  </si>
  <si>
    <t>Доходы от реализации иного имущества, находящегося в муниципальной собственности внутригородских муниципальных образований городов федерального значения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</si>
  <si>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984 1 14 02033 03 0000 440</t>
  </si>
  <si>
    <t xml:space="preserve">806 1 16 10123 01 0031 140
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</si>
  <si>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внутригородских муниципальных образований городов федерального значения,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
</t>
  </si>
  <si>
    <t>3.</t>
  </si>
  <si>
    <t>3.1.</t>
  </si>
  <si>
    <t>3.1.1.</t>
  </si>
  <si>
    <t>3.1.1.1.</t>
  </si>
  <si>
    <t>4.</t>
  </si>
  <si>
    <t>4.1.</t>
  </si>
  <si>
    <t>4.1.1.</t>
  </si>
  <si>
    <t>4.1.1.1.</t>
  </si>
  <si>
    <t>4.1.2.</t>
  </si>
  <si>
    <t>4.1.2.1.</t>
  </si>
  <si>
    <t>4.2.</t>
  </si>
  <si>
    <t>4.2.1.</t>
  </si>
  <si>
    <t>4.2.2.</t>
  </si>
  <si>
    <t>4.2.2.1.</t>
  </si>
  <si>
    <t>4.3.</t>
  </si>
  <si>
    <t>4.3.1.</t>
  </si>
  <si>
    <t>4.3.1.1.</t>
  </si>
  <si>
    <t>4.3.1.2.</t>
  </si>
  <si>
    <t>5.</t>
  </si>
  <si>
    <t>5.1.</t>
  </si>
  <si>
    <t>5.1.1.</t>
  </si>
  <si>
    <t>1.1.1.1.</t>
  </si>
  <si>
    <t xml:space="preserve">Приложение  №1 к Решению МС МО г.Петергоф от 15.12.2022 года № 49 </t>
  </si>
  <si>
    <t>&lt;&lt; Приложение №1 к Решению МС МО г.Петергоф от 17.12.2021 №48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</si>
</sst>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0.0%"/>
    <numFmt numFmtId="176" formatCode="[$-FC19]d\ mmmm\ yyyy\ &quot;г.&quot;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83"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justify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5" fillId="0" borderId="10" xfId="0" applyFont="1" applyBorder="1" applyAlignment="1">
      <alignment/>
    </xf>
    <xf numFmtId="174" fontId="5" fillId="0" borderId="10" xfId="0" applyNumberFormat="1" applyFont="1" applyBorder="1" applyAlignment="1">
      <alignment/>
    </xf>
    <xf numFmtId="0" fontId="5" fillId="0" borderId="0" xfId="0" applyFont="1" applyAlignment="1">
      <alignment/>
    </xf>
    <xf numFmtId="174" fontId="51" fillId="0" borderId="10" xfId="0" applyNumberFormat="1" applyFont="1" applyBorder="1" applyAlignment="1">
      <alignment/>
    </xf>
    <xf numFmtId="0" fontId="7" fillId="0" borderId="10" xfId="0" applyFont="1" applyBorder="1" applyAlignment="1">
      <alignment horizontal="center" vertical="top"/>
    </xf>
    <xf numFmtId="174" fontId="52" fillId="0" borderId="10" xfId="0" applyNumberFormat="1" applyFont="1" applyBorder="1" applyAlignment="1">
      <alignment/>
    </xf>
    <xf numFmtId="0" fontId="8" fillId="0" borderId="0" xfId="0" applyFont="1" applyAlignment="1">
      <alignment/>
    </xf>
    <xf numFmtId="0" fontId="9" fillId="0" borderId="10" xfId="0" applyFont="1" applyBorder="1" applyAlignment="1">
      <alignment vertical="justify"/>
    </xf>
    <xf numFmtId="174" fontId="53" fillId="0" borderId="10" xfId="0" applyNumberFormat="1" applyFont="1" applyBorder="1" applyAlignment="1">
      <alignment/>
    </xf>
    <xf numFmtId="0" fontId="8" fillId="0" borderId="10" xfId="0" applyFont="1" applyBorder="1" applyAlignment="1">
      <alignment vertical="justify"/>
    </xf>
    <xf numFmtId="174" fontId="54" fillId="0" borderId="10" xfId="0" applyNumberFormat="1" applyFont="1" applyBorder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5" fillId="0" borderId="10" xfId="0" applyFont="1" applyBorder="1" applyAlignment="1">
      <alignment vertical="justify"/>
    </xf>
    <xf numFmtId="174" fontId="7" fillId="0" borderId="10" xfId="0" applyNumberFormat="1" applyFont="1" applyBorder="1" applyAlignment="1">
      <alignment/>
    </xf>
    <xf numFmtId="0" fontId="7" fillId="0" borderId="0" xfId="0" applyFont="1" applyAlignment="1">
      <alignment/>
    </xf>
    <xf numFmtId="0" fontId="8" fillId="33" borderId="10" xfId="0" applyFont="1" applyFill="1" applyBorder="1" applyAlignment="1">
      <alignment vertical="justify"/>
    </xf>
    <xf numFmtId="174" fontId="8" fillId="33" borderId="10" xfId="0" applyNumberFormat="1" applyFont="1" applyFill="1" applyBorder="1" applyAlignment="1">
      <alignment/>
    </xf>
    <xf numFmtId="0" fontId="8" fillId="33" borderId="10" xfId="0" applyFont="1" applyFill="1" applyBorder="1" applyAlignment="1">
      <alignment/>
    </xf>
    <xf numFmtId="0" fontId="9" fillId="0" borderId="10" xfId="0" applyFont="1" applyBorder="1" applyAlignment="1">
      <alignment/>
    </xf>
    <xf numFmtId="174" fontId="3" fillId="0" borderId="0" xfId="0" applyNumberFormat="1" applyFont="1" applyAlignment="1">
      <alignment/>
    </xf>
    <xf numFmtId="0" fontId="3" fillId="0" borderId="0" xfId="0" applyFont="1" applyAlignment="1">
      <alignment vertical="justify"/>
    </xf>
    <xf numFmtId="0" fontId="8" fillId="33" borderId="10" xfId="0" applyFont="1" applyFill="1" applyBorder="1" applyAlignment="1">
      <alignment horizontal="right"/>
    </xf>
    <xf numFmtId="0" fontId="7" fillId="0" borderId="11" xfId="0" applyFont="1" applyBorder="1" applyAlignment="1">
      <alignment vertical="justify"/>
    </xf>
    <xf numFmtId="0" fontId="7" fillId="0" borderId="10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justify"/>
    </xf>
    <xf numFmtId="0" fontId="8" fillId="0" borderId="10" xfId="0" applyFont="1" applyBorder="1" applyAlignment="1">
      <alignment vertical="justify" wrapText="1"/>
    </xf>
    <xf numFmtId="0" fontId="8" fillId="0" borderId="11" xfId="0" applyFont="1" applyBorder="1" applyAlignment="1">
      <alignment vertical="justify" wrapText="1"/>
    </xf>
    <xf numFmtId="0" fontId="5" fillId="0" borderId="11" xfId="0" applyFont="1" applyBorder="1" applyAlignment="1">
      <alignment horizontal="left" vertical="top" wrapText="1"/>
    </xf>
    <xf numFmtId="0" fontId="9" fillId="0" borderId="11" xfId="0" applyFont="1" applyBorder="1" applyAlignment="1">
      <alignment vertical="justify" wrapText="1"/>
    </xf>
    <xf numFmtId="0" fontId="7" fillId="0" borderId="11" xfId="0" applyFont="1" applyBorder="1" applyAlignment="1">
      <alignment vertical="justify" wrapText="1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vertical="justify"/>
    </xf>
    <xf numFmtId="0" fontId="8" fillId="0" borderId="12" xfId="0" applyFont="1" applyBorder="1" applyAlignment="1">
      <alignment vertical="justify" wrapText="1"/>
    </xf>
    <xf numFmtId="0" fontId="7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8" fillId="0" borderId="12" xfId="0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7" fillId="0" borderId="10" xfId="0" applyFont="1" applyBorder="1" applyAlignment="1">
      <alignment vertical="justify" wrapText="1"/>
    </xf>
    <xf numFmtId="0" fontId="5" fillId="0" borderId="10" xfId="0" applyFont="1" applyBorder="1" applyAlignment="1">
      <alignment vertical="justify" wrapText="1"/>
    </xf>
    <xf numFmtId="0" fontId="7" fillId="0" borderId="10" xfId="0" applyFont="1" applyBorder="1" applyAlignment="1">
      <alignment vertical="center"/>
    </xf>
    <xf numFmtId="0" fontId="9" fillId="0" borderId="10" xfId="0" applyFont="1" applyBorder="1" applyAlignment="1">
      <alignment vertical="center" wrapText="1" shrinkToFit="1"/>
    </xf>
    <xf numFmtId="0" fontId="7" fillId="0" borderId="12" xfId="0" applyFont="1" applyBorder="1" applyAlignment="1">
      <alignment vertical="justify" wrapText="1"/>
    </xf>
    <xf numFmtId="0" fontId="8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left" wrapText="1"/>
    </xf>
    <xf numFmtId="0" fontId="8" fillId="0" borderId="10" xfId="0" applyFont="1" applyBorder="1" applyAlignment="1">
      <alignment horizontal="left" wrapText="1"/>
    </xf>
    <xf numFmtId="0" fontId="52" fillId="0" borderId="10" xfId="0" applyFont="1" applyBorder="1" applyAlignment="1">
      <alignment/>
    </xf>
    <xf numFmtId="0" fontId="54" fillId="0" borderId="0" xfId="0" applyFont="1" applyAlignment="1">
      <alignment/>
    </xf>
    <xf numFmtId="0" fontId="52" fillId="0" borderId="10" xfId="0" applyFont="1" applyBorder="1" applyAlignment="1">
      <alignment wrapText="1"/>
    </xf>
    <xf numFmtId="0" fontId="54" fillId="0" borderId="0" xfId="0" applyFont="1" applyAlignment="1">
      <alignment wrapText="1"/>
    </xf>
    <xf numFmtId="0" fontId="5" fillId="0" borderId="11" xfId="0" applyFont="1" applyBorder="1" applyAlignment="1">
      <alignment horizontal="left" wrapText="1"/>
    </xf>
    <xf numFmtId="0" fontId="7" fillId="0" borderId="11" xfId="0" applyFont="1" applyBorder="1" applyAlignment="1">
      <alignment horizontal="left"/>
    </xf>
    <xf numFmtId="14" fontId="9" fillId="0" borderId="10" xfId="0" applyNumberFormat="1" applyFont="1" applyBorder="1" applyAlignment="1">
      <alignment horizontal="center"/>
    </xf>
    <xf numFmtId="2" fontId="9" fillId="0" borderId="10" xfId="0" applyNumberFormat="1" applyFont="1" applyBorder="1" applyAlignment="1">
      <alignment horizontal="left"/>
    </xf>
    <xf numFmtId="14" fontId="8" fillId="0" borderId="10" xfId="0" applyNumberFormat="1" applyFont="1" applyBorder="1" applyAlignment="1">
      <alignment horizontal="center"/>
    </xf>
    <xf numFmtId="2" fontId="8" fillId="0" borderId="10" xfId="0" applyNumberFormat="1" applyFont="1" applyBorder="1" applyAlignment="1">
      <alignment horizontal="left"/>
    </xf>
    <xf numFmtId="0" fontId="8" fillId="33" borderId="10" xfId="0" applyFont="1" applyFill="1" applyBorder="1" applyAlignment="1">
      <alignment horizontal="center"/>
    </xf>
    <xf numFmtId="0" fontId="8" fillId="33" borderId="10" xfId="0" applyFont="1" applyFill="1" applyBorder="1" applyAlignment="1">
      <alignment horizontal="left"/>
    </xf>
    <xf numFmtId="174" fontId="8" fillId="0" borderId="10" xfId="0" applyNumberFormat="1" applyFont="1" applyBorder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 horizontal="right" vertical="center" wrapText="1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3"/>
  <sheetViews>
    <sheetView tabSelected="1" zoomScale="95" zoomScaleNormal="95" zoomScalePageLayoutView="0" workbookViewId="0" topLeftCell="A3">
      <selection activeCell="D12" sqref="D12"/>
    </sheetView>
  </sheetViews>
  <sheetFormatPr defaultColWidth="9.140625" defaultRowHeight="15"/>
  <cols>
    <col min="1" max="1" width="12.140625" style="1" customWidth="1"/>
    <col min="2" max="2" width="28.28125" style="2" customWidth="1"/>
    <col min="3" max="3" width="49.57421875" style="2" customWidth="1"/>
    <col min="4" max="4" width="15.28125" style="2" customWidth="1"/>
    <col min="5" max="5" width="16.7109375" style="2" customWidth="1"/>
    <col min="6" max="6" width="12.421875" style="2" customWidth="1"/>
    <col min="7" max="16384" width="9.140625" style="2" customWidth="1"/>
  </cols>
  <sheetData>
    <row r="1" ht="15" customHeight="1" hidden="1">
      <c r="D1" s="3"/>
    </row>
    <row r="2" spans="3:4" ht="3" customHeight="1" hidden="1">
      <c r="C2" s="77" t="s">
        <v>7</v>
      </c>
      <c r="D2" s="78"/>
    </row>
    <row r="3" spans="1:4" ht="30" customHeight="1">
      <c r="A3" s="79" t="s">
        <v>144</v>
      </c>
      <c r="B3" s="79"/>
      <c r="C3" s="79"/>
      <c r="D3" s="79"/>
    </row>
    <row r="4" spans="1:4" ht="15" customHeight="1">
      <c r="A4" s="73" t="s">
        <v>145</v>
      </c>
      <c r="B4" s="73"/>
      <c r="C4" s="73"/>
      <c r="D4" s="73"/>
    </row>
    <row r="5" spans="1:4" s="5" customFormat="1" ht="15.75">
      <c r="A5" s="76" t="s">
        <v>58</v>
      </c>
      <c r="B5" s="76"/>
      <c r="C5" s="76"/>
      <c r="D5" s="76"/>
    </row>
    <row r="6" spans="1:4" s="5" customFormat="1" ht="15.75">
      <c r="A6" s="74" t="s">
        <v>59</v>
      </c>
      <c r="B6" s="74"/>
      <c r="C6" s="74"/>
      <c r="D6" s="74"/>
    </row>
    <row r="7" spans="1:4" s="5" customFormat="1" ht="15.75">
      <c r="A7" s="74"/>
      <c r="B7" s="74"/>
      <c r="C7" s="74"/>
      <c r="D7" s="74"/>
    </row>
    <row r="8" spans="1:4" s="4" customFormat="1" ht="47.25" customHeight="1">
      <c r="A8" s="6" t="s">
        <v>18</v>
      </c>
      <c r="B8" s="6" t="s">
        <v>19</v>
      </c>
      <c r="C8" s="7" t="s">
        <v>20</v>
      </c>
      <c r="D8" s="7" t="s">
        <v>60</v>
      </c>
    </row>
    <row r="9" spans="1:4" s="12" customFormat="1" ht="18" customHeight="1">
      <c r="A9" s="8" t="s">
        <v>5</v>
      </c>
      <c r="B9" s="9" t="s">
        <v>21</v>
      </c>
      <c r="C9" s="10" t="s">
        <v>22</v>
      </c>
      <c r="D9" s="11">
        <f>SUM(D10+D13+D19+D23+D38)</f>
        <v>20954.399999999998</v>
      </c>
    </row>
    <row r="10" spans="1:4" s="12" customFormat="1" ht="16.5" customHeight="1">
      <c r="A10" s="8" t="s">
        <v>0</v>
      </c>
      <c r="B10" s="9" t="s">
        <v>46</v>
      </c>
      <c r="C10" s="10" t="s">
        <v>47</v>
      </c>
      <c r="D10" s="13">
        <f>SUM(D11)</f>
        <v>6191</v>
      </c>
    </row>
    <row r="11" spans="1:4" s="16" customFormat="1" ht="17.25" customHeight="1">
      <c r="A11" s="46" t="s">
        <v>1</v>
      </c>
      <c r="B11" s="34" t="s">
        <v>48</v>
      </c>
      <c r="C11" s="35" t="s">
        <v>49</v>
      </c>
      <c r="D11" s="15">
        <f>SUM(D12)</f>
        <v>6191</v>
      </c>
    </row>
    <row r="12" spans="1:4" s="16" customFormat="1" ht="96" customHeight="1">
      <c r="A12" s="47" t="s">
        <v>2</v>
      </c>
      <c r="B12" s="48" t="s">
        <v>51</v>
      </c>
      <c r="C12" s="36" t="s">
        <v>50</v>
      </c>
      <c r="D12" s="20">
        <v>6191</v>
      </c>
    </row>
    <row r="13" spans="1:4" s="16" customFormat="1" ht="30" customHeight="1">
      <c r="A13" s="8" t="s">
        <v>73</v>
      </c>
      <c r="B13" s="9" t="s">
        <v>61</v>
      </c>
      <c r="C13" s="23" t="s">
        <v>62</v>
      </c>
      <c r="D13" s="13">
        <f>SUM(D14)</f>
        <v>12793.8</v>
      </c>
    </row>
    <row r="14" spans="1:4" s="16" customFormat="1" ht="16.5" customHeight="1">
      <c r="A14" s="47" t="s">
        <v>74</v>
      </c>
      <c r="B14" s="49" t="s">
        <v>63</v>
      </c>
      <c r="C14" s="43" t="s">
        <v>64</v>
      </c>
      <c r="D14" s="15">
        <f>SUM(D15)</f>
        <v>12793.8</v>
      </c>
    </row>
    <row r="15" spans="1:4" s="16" customFormat="1" ht="30" customHeight="1">
      <c r="A15" s="47" t="s">
        <v>75</v>
      </c>
      <c r="B15" s="49" t="s">
        <v>65</v>
      </c>
      <c r="C15" s="44" t="s">
        <v>66</v>
      </c>
      <c r="D15" s="15">
        <f>SUM(D16)</f>
        <v>12793.8</v>
      </c>
    </row>
    <row r="16" spans="1:4" s="16" customFormat="1" ht="46.5" customHeight="1">
      <c r="A16" s="47" t="s">
        <v>76</v>
      </c>
      <c r="B16" s="48" t="s">
        <v>67</v>
      </c>
      <c r="C16" s="17" t="s">
        <v>68</v>
      </c>
      <c r="D16" s="20">
        <f>SUM(D17+D18)</f>
        <v>12793.8</v>
      </c>
    </row>
    <row r="17" spans="1:4" s="16" customFormat="1" ht="109.5" customHeight="1">
      <c r="A17" s="47" t="s">
        <v>77</v>
      </c>
      <c r="B17" s="50" t="s">
        <v>69</v>
      </c>
      <c r="C17" s="45" t="s">
        <v>70</v>
      </c>
      <c r="D17" s="20">
        <v>12779.5</v>
      </c>
    </row>
    <row r="18" spans="1:4" s="16" customFormat="1" ht="49.5" customHeight="1">
      <c r="A18" s="47" t="s">
        <v>78</v>
      </c>
      <c r="B18" s="51" t="s">
        <v>71</v>
      </c>
      <c r="C18" s="36" t="s">
        <v>72</v>
      </c>
      <c r="D18" s="20">
        <v>14.3</v>
      </c>
    </row>
    <row r="19" spans="1:4" s="16" customFormat="1" ht="31.5" customHeight="1">
      <c r="A19" s="8" t="s">
        <v>122</v>
      </c>
      <c r="B19" s="9" t="s">
        <v>113</v>
      </c>
      <c r="C19" s="23" t="s">
        <v>114</v>
      </c>
      <c r="D19" s="13">
        <f>SUM(D20)</f>
        <v>2.1</v>
      </c>
    </row>
    <row r="20" spans="1:4" s="16" customFormat="1" ht="132" customHeight="1">
      <c r="A20" s="46" t="s">
        <v>123</v>
      </c>
      <c r="B20" s="49" t="s">
        <v>115</v>
      </c>
      <c r="C20" s="56" t="s">
        <v>116</v>
      </c>
      <c r="D20" s="15">
        <f>SUM(D21)</f>
        <v>2.1</v>
      </c>
    </row>
    <row r="21" spans="1:4" s="16" customFormat="1" ht="159" customHeight="1">
      <c r="A21" s="47" t="s">
        <v>124</v>
      </c>
      <c r="B21" s="48" t="s">
        <v>117</v>
      </c>
      <c r="C21" s="17" t="s">
        <v>118</v>
      </c>
      <c r="D21" s="20">
        <f>SUM(D22)</f>
        <v>2.1</v>
      </c>
    </row>
    <row r="22" spans="1:4" s="16" customFormat="1" ht="146.25" customHeight="1">
      <c r="A22" s="47" t="s">
        <v>125</v>
      </c>
      <c r="B22" s="48" t="s">
        <v>119</v>
      </c>
      <c r="C22" s="19" t="s">
        <v>118</v>
      </c>
      <c r="D22" s="20">
        <v>2.1</v>
      </c>
    </row>
    <row r="23" spans="1:4" s="16" customFormat="1" ht="31.5" customHeight="1">
      <c r="A23" s="8" t="s">
        <v>126</v>
      </c>
      <c r="B23" s="9" t="s">
        <v>79</v>
      </c>
      <c r="C23" s="23" t="s">
        <v>80</v>
      </c>
      <c r="D23" s="13">
        <f>SUM(D24+D29)</f>
        <v>1981.8</v>
      </c>
    </row>
    <row r="24" spans="1:4" s="16" customFormat="1" ht="147" customHeight="1">
      <c r="A24" s="46" t="s">
        <v>127</v>
      </c>
      <c r="B24" s="49" t="s">
        <v>81</v>
      </c>
      <c r="C24" s="52" t="s">
        <v>82</v>
      </c>
      <c r="D24" s="13">
        <f>SUM(D25+D27)</f>
        <v>1726.8</v>
      </c>
    </row>
    <row r="25" spans="1:4" s="16" customFormat="1" ht="78" customHeight="1">
      <c r="A25" s="46" t="s">
        <v>128</v>
      </c>
      <c r="B25" s="9" t="s">
        <v>83</v>
      </c>
      <c r="C25" s="53" t="s">
        <v>84</v>
      </c>
      <c r="D25" s="13">
        <f>SUM(D26)</f>
        <v>66.5</v>
      </c>
    </row>
    <row r="26" spans="1:4" s="16" customFormat="1" ht="131.25" customHeight="1">
      <c r="A26" s="47" t="s">
        <v>129</v>
      </c>
      <c r="B26" s="51" t="s">
        <v>85</v>
      </c>
      <c r="C26" s="36" t="s">
        <v>86</v>
      </c>
      <c r="D26" s="20">
        <v>66.5</v>
      </c>
    </row>
    <row r="27" spans="1:4" s="16" customFormat="1" ht="126" customHeight="1">
      <c r="A27" s="8" t="s">
        <v>130</v>
      </c>
      <c r="B27" s="58" t="s">
        <v>87</v>
      </c>
      <c r="C27" s="53" t="s">
        <v>88</v>
      </c>
      <c r="D27" s="13">
        <f>SUM(D28)</f>
        <v>1660.3</v>
      </c>
    </row>
    <row r="28" spans="1:4" s="16" customFormat="1" ht="111.75" customHeight="1">
      <c r="A28" s="47" t="s">
        <v>131</v>
      </c>
      <c r="B28" s="59" t="s">
        <v>89</v>
      </c>
      <c r="C28" s="36" t="s">
        <v>90</v>
      </c>
      <c r="D28" s="20">
        <v>1660.3</v>
      </c>
    </row>
    <row r="29" spans="1:4" s="16" customFormat="1" ht="33.75" customHeight="1">
      <c r="A29" s="46" t="s">
        <v>132</v>
      </c>
      <c r="B29" s="58" t="s">
        <v>91</v>
      </c>
      <c r="C29" s="53" t="s">
        <v>92</v>
      </c>
      <c r="D29" s="13">
        <f>SUM(D30+D32+D34)</f>
        <v>255</v>
      </c>
    </row>
    <row r="30" spans="1:4" s="16" customFormat="1" ht="147" customHeight="1">
      <c r="A30" s="46" t="s">
        <v>133</v>
      </c>
      <c r="B30" s="60" t="s">
        <v>93</v>
      </c>
      <c r="C30" s="52" t="s">
        <v>94</v>
      </c>
      <c r="D30" s="15">
        <f>SUM(D31)</f>
        <v>25.5</v>
      </c>
    </row>
    <row r="31" spans="1:4" s="16" customFormat="1" ht="113.25" customHeight="1">
      <c r="A31" s="47" t="s">
        <v>131</v>
      </c>
      <c r="B31" s="61" t="s">
        <v>95</v>
      </c>
      <c r="C31" s="36" t="s">
        <v>96</v>
      </c>
      <c r="D31" s="20">
        <v>25.5</v>
      </c>
    </row>
    <row r="32" spans="1:4" s="16" customFormat="1" ht="51" customHeight="1">
      <c r="A32" s="46" t="s">
        <v>134</v>
      </c>
      <c r="B32" s="62" t="s">
        <v>97</v>
      </c>
      <c r="C32" s="52" t="s">
        <v>98</v>
      </c>
      <c r="D32" s="15">
        <f>SUM(D33)</f>
        <v>26.3</v>
      </c>
    </row>
    <row r="33" spans="1:4" s="16" customFormat="1" ht="253.5" customHeight="1">
      <c r="A33" s="47" t="s">
        <v>135</v>
      </c>
      <c r="B33" s="63" t="s">
        <v>99</v>
      </c>
      <c r="C33" s="36" t="s">
        <v>100</v>
      </c>
      <c r="D33" s="20">
        <v>26.3</v>
      </c>
    </row>
    <row r="34" spans="1:4" s="16" customFormat="1" ht="65.25" customHeight="1">
      <c r="A34" s="8" t="s">
        <v>136</v>
      </c>
      <c r="B34" s="58" t="s">
        <v>101</v>
      </c>
      <c r="C34" s="53" t="s">
        <v>102</v>
      </c>
      <c r="D34" s="13">
        <f>SUM(D35)</f>
        <v>203.2</v>
      </c>
    </row>
    <row r="35" spans="1:4" s="16" customFormat="1" ht="95.25" customHeight="1">
      <c r="A35" s="57" t="s">
        <v>137</v>
      </c>
      <c r="B35" s="59" t="s">
        <v>103</v>
      </c>
      <c r="C35" s="36" t="s">
        <v>104</v>
      </c>
      <c r="D35" s="20">
        <f>SUM(D36+D37)</f>
        <v>203.2</v>
      </c>
    </row>
    <row r="36" spans="1:4" s="16" customFormat="1" ht="219.75" customHeight="1">
      <c r="A36" s="57" t="s">
        <v>138</v>
      </c>
      <c r="B36" s="59" t="s">
        <v>105</v>
      </c>
      <c r="C36" s="36" t="s">
        <v>106</v>
      </c>
      <c r="D36" s="20">
        <v>3.2</v>
      </c>
    </row>
    <row r="37" spans="1:4" s="16" customFormat="1" ht="204.75" customHeight="1">
      <c r="A37" s="57" t="s">
        <v>139</v>
      </c>
      <c r="B37" s="59" t="s">
        <v>120</v>
      </c>
      <c r="C37" s="36" t="s">
        <v>121</v>
      </c>
      <c r="D37" s="20">
        <v>200</v>
      </c>
    </row>
    <row r="38" spans="1:4" s="16" customFormat="1" ht="18.75" customHeight="1">
      <c r="A38" s="6" t="s">
        <v>140</v>
      </c>
      <c r="B38" s="42" t="s">
        <v>107</v>
      </c>
      <c r="C38" s="41" t="s">
        <v>108</v>
      </c>
      <c r="D38" s="13">
        <f>SUM(D39)</f>
        <v>-14.3</v>
      </c>
    </row>
    <row r="39" spans="1:4" s="16" customFormat="1" ht="15" customHeight="1">
      <c r="A39" s="14" t="s">
        <v>141</v>
      </c>
      <c r="B39" s="43" t="s">
        <v>109</v>
      </c>
      <c r="C39" s="54" t="s">
        <v>110</v>
      </c>
      <c r="D39" s="20">
        <f>SUM(D40)</f>
        <v>-14.3</v>
      </c>
    </row>
    <row r="40" spans="1:4" s="16" customFormat="1" ht="49.5" customHeight="1">
      <c r="A40" s="47" t="s">
        <v>142</v>
      </c>
      <c r="B40" s="48" t="s">
        <v>111</v>
      </c>
      <c r="C40" s="55" t="s">
        <v>112</v>
      </c>
      <c r="D40" s="20">
        <v>-14.3</v>
      </c>
    </row>
    <row r="41" spans="1:4" s="25" customFormat="1" ht="20.25" customHeight="1">
      <c r="A41" s="6" t="s">
        <v>6</v>
      </c>
      <c r="B41" s="42" t="s">
        <v>8</v>
      </c>
      <c r="C41" s="41" t="s">
        <v>9</v>
      </c>
      <c r="D41" s="13">
        <f>SUM(D42)</f>
        <v>412201.10000000003</v>
      </c>
    </row>
    <row r="42" spans="1:4" s="16" customFormat="1" ht="49.5" customHeight="1">
      <c r="A42" s="8" t="s">
        <v>0</v>
      </c>
      <c r="B42" s="9" t="s">
        <v>10</v>
      </c>
      <c r="C42" s="23" t="s">
        <v>16</v>
      </c>
      <c r="D42" s="13">
        <f>SUM(D46+D43)</f>
        <v>412201.10000000003</v>
      </c>
    </row>
    <row r="43" spans="1:4" s="16" customFormat="1" ht="30.75" customHeight="1">
      <c r="A43" s="8" t="s">
        <v>1</v>
      </c>
      <c r="B43" s="64" t="s">
        <v>55</v>
      </c>
      <c r="C43" s="40" t="s">
        <v>52</v>
      </c>
      <c r="D43" s="15">
        <f>SUM(D44)</f>
        <v>322229.4</v>
      </c>
    </row>
    <row r="44" spans="1:4" s="16" customFormat="1" ht="30.75" customHeight="1">
      <c r="A44" s="8" t="s">
        <v>2</v>
      </c>
      <c r="B44" s="38" t="s">
        <v>56</v>
      </c>
      <c r="C44" s="39" t="s">
        <v>53</v>
      </c>
      <c r="D44" s="20">
        <f>SUM(D45)</f>
        <v>322229.4</v>
      </c>
    </row>
    <row r="45" spans="1:4" s="16" customFormat="1" ht="82.5" customHeight="1">
      <c r="A45" s="8" t="s">
        <v>143</v>
      </c>
      <c r="B45" s="64" t="s">
        <v>57</v>
      </c>
      <c r="C45" s="37" t="s">
        <v>54</v>
      </c>
      <c r="D45" s="20">
        <v>322229.4</v>
      </c>
    </row>
    <row r="46" spans="1:4" s="21" customFormat="1" ht="32.25" customHeight="1">
      <c r="A46" s="46" t="s">
        <v>3</v>
      </c>
      <c r="B46" s="65" t="s">
        <v>45</v>
      </c>
      <c r="C46" s="33" t="s">
        <v>26</v>
      </c>
      <c r="D46" s="24">
        <f>SUM(D47+D52)</f>
        <v>89971.70000000001</v>
      </c>
    </row>
    <row r="47" spans="1:4" s="22" customFormat="1" ht="45.75" customHeight="1">
      <c r="A47" s="66" t="s">
        <v>4</v>
      </c>
      <c r="B47" s="67" t="s">
        <v>44</v>
      </c>
      <c r="C47" s="17" t="s">
        <v>11</v>
      </c>
      <c r="D47" s="18">
        <f>D48</f>
        <v>64721.9</v>
      </c>
    </row>
    <row r="48" spans="1:4" s="21" customFormat="1" ht="84" customHeight="1">
      <c r="A48" s="68" t="s">
        <v>23</v>
      </c>
      <c r="B48" s="69" t="s">
        <v>43</v>
      </c>
      <c r="C48" s="19" t="s">
        <v>24</v>
      </c>
      <c r="D48" s="20">
        <f>SUM(D49+D50+D51)</f>
        <v>64721.9</v>
      </c>
    </row>
    <row r="49" spans="1:4" s="21" customFormat="1" ht="98.25" customHeight="1">
      <c r="A49" s="70" t="s">
        <v>28</v>
      </c>
      <c r="B49" s="71" t="s">
        <v>42</v>
      </c>
      <c r="C49" s="26" t="s">
        <v>17</v>
      </c>
      <c r="D49" s="28">
        <v>6042.2</v>
      </c>
    </row>
    <row r="50" spans="1:4" s="21" customFormat="1" ht="133.5" customHeight="1">
      <c r="A50" s="70" t="s">
        <v>29</v>
      </c>
      <c r="B50" s="71" t="s">
        <v>41</v>
      </c>
      <c r="C50" s="26" t="s">
        <v>12</v>
      </c>
      <c r="D50" s="27">
        <v>8.1</v>
      </c>
    </row>
    <row r="51" spans="1:4" s="12" customFormat="1" ht="94.5" customHeight="1">
      <c r="A51" s="70" t="s">
        <v>30</v>
      </c>
      <c r="B51" s="71" t="s">
        <v>40</v>
      </c>
      <c r="C51" s="26" t="s">
        <v>13</v>
      </c>
      <c r="D51" s="27">
        <v>58671.6</v>
      </c>
    </row>
    <row r="52" spans="1:4" ht="63">
      <c r="A52" s="47" t="s">
        <v>31</v>
      </c>
      <c r="B52" s="48" t="s">
        <v>39</v>
      </c>
      <c r="C52" s="17" t="s">
        <v>27</v>
      </c>
      <c r="D52" s="29">
        <f>D53</f>
        <v>25249.800000000003</v>
      </c>
    </row>
    <row r="53" spans="1:6" ht="94.5">
      <c r="A53" s="57" t="s">
        <v>32</v>
      </c>
      <c r="B53" s="51" t="s">
        <v>38</v>
      </c>
      <c r="C53" s="19" t="s">
        <v>25</v>
      </c>
      <c r="D53" s="72">
        <f>SUM(D54+D55)</f>
        <v>25249.800000000003</v>
      </c>
      <c r="F53" s="30"/>
    </row>
    <row r="54" spans="1:4" ht="63">
      <c r="A54" s="70" t="s">
        <v>33</v>
      </c>
      <c r="B54" s="71" t="s">
        <v>37</v>
      </c>
      <c r="C54" s="26" t="s">
        <v>14</v>
      </c>
      <c r="D54" s="27">
        <v>16755.9</v>
      </c>
    </row>
    <row r="55" spans="1:4" ht="63">
      <c r="A55" s="70" t="s">
        <v>34</v>
      </c>
      <c r="B55" s="71" t="s">
        <v>36</v>
      </c>
      <c r="C55" s="26" t="s">
        <v>15</v>
      </c>
      <c r="D55" s="32">
        <v>8493.9</v>
      </c>
    </row>
    <row r="56" spans="1:4" ht="15.75">
      <c r="A56" s="80" t="s">
        <v>35</v>
      </c>
      <c r="B56" s="81"/>
      <c r="C56" s="82"/>
      <c r="D56" s="11">
        <f>SUM(D41+D9)</f>
        <v>433155.50000000006</v>
      </c>
    </row>
    <row r="57" spans="1:4" ht="11.25" customHeight="1">
      <c r="A57" s="75"/>
      <c r="B57" s="75"/>
      <c r="C57" s="75"/>
      <c r="D57" s="75"/>
    </row>
    <row r="58" ht="15">
      <c r="C58" s="31"/>
    </row>
    <row r="59" spans="1:4" ht="15">
      <c r="A59" s="75"/>
      <c r="B59" s="75"/>
      <c r="C59" s="75"/>
      <c r="D59" s="75"/>
    </row>
    <row r="60" ht="15">
      <c r="C60" s="31"/>
    </row>
    <row r="61" ht="15">
      <c r="C61" s="31"/>
    </row>
    <row r="62" ht="15">
      <c r="C62" s="31"/>
    </row>
    <row r="63" ht="15">
      <c r="C63" s="31"/>
    </row>
    <row r="64" ht="15">
      <c r="C64" s="31"/>
    </row>
    <row r="65" ht="15">
      <c r="C65" s="31"/>
    </row>
    <row r="66" ht="15">
      <c r="C66" s="31"/>
    </row>
    <row r="67" ht="15">
      <c r="C67" s="31"/>
    </row>
    <row r="68" ht="15">
      <c r="C68" s="31"/>
    </row>
    <row r="69" ht="15">
      <c r="C69" s="31"/>
    </row>
    <row r="70" ht="15">
      <c r="C70" s="31"/>
    </row>
    <row r="71" ht="15">
      <c r="C71" s="31"/>
    </row>
    <row r="72" ht="15">
      <c r="C72" s="31"/>
    </row>
    <row r="73" ht="15">
      <c r="C73" s="31"/>
    </row>
  </sheetData>
  <sheetProtection/>
  <mergeCells count="9">
    <mergeCell ref="A4:D4"/>
    <mergeCell ref="A7:D7"/>
    <mergeCell ref="A59:D59"/>
    <mergeCell ref="A5:D5"/>
    <mergeCell ref="A6:D6"/>
    <mergeCell ref="C2:D2"/>
    <mergeCell ref="A3:D3"/>
    <mergeCell ref="A57:D57"/>
    <mergeCell ref="A56:C56"/>
  </mergeCells>
  <printOptions/>
  <pageMargins left="1.0236220472440944" right="0.2362204724409449" top="0.15748031496062992" bottom="0.15748031496062992" header="0.31496062992125984" footer="0.31496062992125984"/>
  <pageSetup fitToHeight="0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2011-09-09T10:43:07Z</cp:lastPrinted>
  <dcterms:created xsi:type="dcterms:W3CDTF">2006-09-28T05:33:49Z</dcterms:created>
  <dcterms:modified xsi:type="dcterms:W3CDTF">2022-12-16T11:22:08Z</dcterms:modified>
  <cp:category/>
  <cp:version/>
  <cp:contentType/>
  <cp:contentStatus/>
</cp:coreProperties>
</file>